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<sst xmlns="http://schemas.openxmlformats.org/spreadsheetml/2006/main" count="70" uniqueCount="39">
  <si>
    <t xml:space="preserve">Location</t>
  </si>
  <si>
    <t xml:space="preserve">Description</t>
  </si>
  <si>
    <t xml:space="preserve">Dash Num</t>
  </si>
  <si>
    <t xml:space="preserve">Racor color</t>
  </si>
  <si>
    <t xml:space="preserve">McMaster part I tested</t>
  </si>
  <si>
    <t xml:space="preserve">McMasters Color</t>
  </si>
  <si>
    <t xml:space="preserve">Qty per pack</t>
  </si>
  <si>
    <t xml:space="preserve">Price per pack ($)</t>
  </si>
  <si>
    <t xml:space="preserve">Price each piece ($)</t>
  </si>
  <si>
    <t xml:space="preserve">Likey best match</t>
  </si>
  <si>
    <t xml:space="preserve">Color</t>
  </si>
  <si>
    <t xml:space="preserve">Lid large</t>
  </si>
  <si>
    <t xml:space="preserve">Square O-ring for lid</t>
  </si>
  <si>
    <t xml:space="preserve">black</t>
  </si>
  <si>
    <t xml:space="preserve">4061T261 </t>
  </si>
  <si>
    <t xml:space="preserve">Body (bowl)</t>
  </si>
  <si>
    <t xml:space="preserve">Square O-ring between metal body and bowl</t>
  </si>
  <si>
    <t xml:space="preserve">4061T259 </t>
  </si>
  <si>
    <t xml:space="preserve">Handle</t>
  </si>
  <si>
    <t xml:space="preserve">Red O-ring on T handle</t>
  </si>
  <si>
    <t xml:space="preserve">red</t>
  </si>
  <si>
    <t xml:space="preserve">9396K425</t>
  </si>
  <si>
    <t xml:space="preserve">WIF sensor</t>
  </si>
  <si>
    <t xml:space="preserve">Red O-ring on WIF sensor port on bowl</t>
  </si>
  <si>
    <t xml:space="preserve">5267T487</t>
  </si>
  <si>
    <t xml:space="preserve">brown</t>
  </si>
  <si>
    <t xml:space="preserve">9396K424</t>
  </si>
  <si>
    <t xml:space="preserve">Drain</t>
  </si>
  <si>
    <t xml:space="preserve">Red O-ring for larger drain fitting, with the metal bowl or brass fitting (RAC-11040) for valve, or the larger plastic drain valve (RK 30488)</t>
  </si>
  <si>
    <t xml:space="preserve">5267T493</t>
  </si>
  <si>
    <t xml:space="preserve">9396K429</t>
  </si>
  <si>
    <t xml:space="preserve">input/output, 9/16</t>
  </si>
  <si>
    <t xml:space="preserve">The steel In and Out fitting, old style, Racor 9040-6-6</t>
  </si>
  <si>
    <t xml:space="preserve">9751K116</t>
  </si>
  <si>
    <t xml:space="preserve">input/output, ¾</t>
  </si>
  <si>
    <t xml:space="preserve">The steel In and Out fitting, current-style, Racor 911-08-F6</t>
  </si>
  <si>
    <t xml:space="preserve">9751K118</t>
  </si>
  <si>
    <t xml:space="preserve">Boss rings</t>
  </si>
  <si>
    <t xml:space="preserve">Total Cost: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</si>
</sst>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D7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7D1D5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EE6EF"/>
      </patternFill>
    </fill>
    <fill>
      <patternFill patternType="solid">
        <fgColor rgb="FFFFFFD7"/>
        <bgColor rgb="FFFFFFCC"/>
      </patternFill>
    </fill>
    <fill>
      <patternFill patternType="solid">
        <fgColor rgb="FFDEE6EF"/>
        <bgColor rgb="FFDDDDDD"/>
      </patternFill>
    </fill>
    <fill>
      <patternFill patternType="solid">
        <fgColor rgb="FFF7D1D5"/>
        <bgColor rgb="FFFFCCCC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dashed"/>
      <diagonal/>
    </border>
    <border diagonalUp="false" diagonalDown="false">
      <left/>
      <right/>
      <top/>
      <bottom style="dashed"/>
      <diagonal/>
    </border>
    <border diagonalUp="false" diagonalDown="false">
      <left/>
      <right style="thin"/>
      <top/>
      <bottom style="dashed"/>
      <diagonal/>
    </border>
    <border diagonalUp="false" diagonalDown="false">
      <left style="thin"/>
      <right/>
      <top style="dashed"/>
      <bottom style="dashed"/>
      <diagonal/>
    </border>
    <border diagonalUp="false" diagonalDown="false">
      <left/>
      <right/>
      <top style="dashed"/>
      <bottom style="dashed"/>
      <diagonal/>
    </border>
    <border diagonalUp="false" diagonalDown="false">
      <left/>
      <right style="thin"/>
      <top style="dashed"/>
      <bottom style="dashed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9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1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11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1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1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9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11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11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1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1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7D1D5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D7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752760</xdr:colOff>
      <xdr:row>9</xdr:row>
      <xdr:rowOff>56520</xdr:rowOff>
    </xdr:from>
    <xdr:to>
      <xdr:col>4</xdr:col>
      <xdr:colOff>191160</xdr:colOff>
      <xdr:row>12</xdr:row>
      <xdr:rowOff>117720</xdr:rowOff>
    </xdr:to>
    <xdr:sp>
      <xdr:nvSpPr>
        <xdr:cNvPr id="0" name="TextShape 1"/>
        <xdr:cNvSpPr txBox="1"/>
      </xdr:nvSpPr>
      <xdr:spPr>
        <a:xfrm>
          <a:off x="752760" y="2930400"/>
          <a:ext cx="4073040" cy="549000"/>
        </a:xfrm>
        <a:prstGeom prst="rect">
          <a:avLst/>
        </a:prstGeom>
        <a:noFill/>
        <a:ln>
          <a:noFill/>
        </a:ln>
      </xdr:spPr>
      <xdr:txBody>
        <a:bodyPr lIns="0" rIns="0" tIns="0" bIns="0">
          <a:spAutoFit/>
        </a:bodyPr>
        <a:p>
          <a:r>
            <a:rPr b="0" lang="en-US" sz="1200" spc="-1" strike="noStrike">
              <a:latin typeface="Times New Roman"/>
            </a:rPr>
            <a:t>Question is which material is better. Red orings are silicone, but silicone might be not as good for for fuel-contact than the black BunaN</a:t>
          </a:r>
          <a:endParaRPr b="0" lang="en-US" sz="12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RowHeight="12.8" zeroHeight="false" outlineLevelRow="0" outlineLevelCol="0"/>
  <cols>
    <col collapsed="false" customWidth="true" hidden="false" outlineLevel="0" max="1" min="1" style="0" width="18.61"/>
    <col collapsed="false" customWidth="true" hidden="false" outlineLevel="0" max="2" min="2" style="0" width="28.06"/>
    <col collapsed="false" customWidth="true" hidden="false" outlineLevel="0" max="3" min="3" style="0" width="7.49"/>
    <col collapsed="false" customWidth="false" hidden="false" outlineLevel="0" max="4" min="4" style="0" width="11.52"/>
    <col collapsed="false" customWidth="true" hidden="false" outlineLevel="0" max="5" min="5" style="0" width="11.25"/>
    <col collapsed="false" customWidth="true" hidden="false" outlineLevel="0" max="6" min="6" style="0" width="9.86"/>
    <col collapsed="false" customWidth="true" hidden="false" outlineLevel="0" max="7" min="7" style="0" width="7.64"/>
    <col collapsed="false" customWidth="true" hidden="false" outlineLevel="0" max="8" min="8" style="0" width="8.61"/>
    <col collapsed="false" customWidth="true" hidden="false" outlineLevel="0" max="10" min="9" style="0" width="10"/>
    <col collapsed="false" customWidth="true" hidden="false" outlineLevel="0" max="11" min="11" style="0" width="5.7"/>
    <col collapsed="false" customWidth="true" hidden="false" outlineLevel="0" max="12" min="12" style="0" width="7.08"/>
    <col collapsed="false" customWidth="true" hidden="false" outlineLevel="0" max="13" min="13" style="0" width="8.33"/>
    <col collapsed="false" customWidth="true" hidden="false" outlineLevel="0" max="14" min="14" style="0" width="10.28"/>
    <col collapsed="false" customWidth="false" hidden="false" outlineLevel="0" max="1025" min="15" style="0" width="11.52"/>
  </cols>
  <sheetData>
    <row r="1" customFormat="false" ht="35.05" hidden="false" customHeight="false" outlineLevel="0" collapsed="false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6" t="s">
        <v>10</v>
      </c>
      <c r="L1" s="6" t="s">
        <v>6</v>
      </c>
      <c r="M1" s="6" t="s">
        <v>7</v>
      </c>
      <c r="N1" s="7" t="s">
        <v>8</v>
      </c>
    </row>
    <row r="2" customFormat="false" ht="12.8" hidden="false" customHeight="false" outlineLevel="0" collapsed="false">
      <c r="A2" s="8" t="s">
        <v>11</v>
      </c>
      <c r="B2" s="9" t="s">
        <v>12</v>
      </c>
      <c r="C2" s="10" t="n">
        <v>239</v>
      </c>
      <c r="D2" s="11" t="s">
        <v>13</v>
      </c>
      <c r="E2" s="12" t="s">
        <v>14</v>
      </c>
      <c r="F2" s="12" t="s">
        <v>13</v>
      </c>
      <c r="G2" s="13" t="n">
        <v>25</v>
      </c>
      <c r="H2" s="13" t="n">
        <v>10.25</v>
      </c>
      <c r="I2" s="14" t="n">
        <f aca="false">H2/G2</f>
        <v>0.41</v>
      </c>
      <c r="J2" s="15" t="s">
        <v>14</v>
      </c>
      <c r="K2" s="15" t="s">
        <v>13</v>
      </c>
      <c r="L2" s="11" t="n">
        <v>25</v>
      </c>
      <c r="M2" s="11" t="n">
        <v>10.25</v>
      </c>
      <c r="N2" s="16" t="n">
        <f aca="false">M2/L2</f>
        <v>0.41</v>
      </c>
    </row>
    <row r="3" customFormat="false" ht="23.85" hidden="false" customHeight="false" outlineLevel="0" collapsed="false">
      <c r="A3" s="17" t="s">
        <v>15</v>
      </c>
      <c r="B3" s="18" t="s">
        <v>16</v>
      </c>
      <c r="C3" s="19" t="n">
        <v>237</v>
      </c>
      <c r="D3" s="20" t="s">
        <v>13</v>
      </c>
      <c r="E3" s="21" t="s">
        <v>17</v>
      </c>
      <c r="F3" s="22" t="s">
        <v>13</v>
      </c>
      <c r="G3" s="23" t="n">
        <v>25</v>
      </c>
      <c r="H3" s="23" t="n">
        <v>10.13</v>
      </c>
      <c r="I3" s="24" t="n">
        <f aca="false">H3/G3</f>
        <v>0.4052</v>
      </c>
      <c r="J3" s="25" t="s">
        <v>17</v>
      </c>
      <c r="K3" s="26" t="s">
        <v>13</v>
      </c>
      <c r="L3" s="20" t="n">
        <v>25</v>
      </c>
      <c r="M3" s="20" t="n">
        <v>10.13</v>
      </c>
      <c r="N3" s="27" t="n">
        <f aca="false">M3/L3</f>
        <v>0.4052</v>
      </c>
    </row>
    <row r="4" customFormat="false" ht="12.8" hidden="false" customHeight="false" outlineLevel="0" collapsed="false">
      <c r="A4" s="17" t="s">
        <v>18</v>
      </c>
      <c r="B4" s="28" t="s">
        <v>19</v>
      </c>
      <c r="C4" s="19" t="n">
        <v>906</v>
      </c>
      <c r="D4" s="20" t="s">
        <v>20</v>
      </c>
      <c r="E4" s="21" t="s">
        <v>21</v>
      </c>
      <c r="F4" s="21" t="s">
        <v>20</v>
      </c>
      <c r="G4" s="23" t="n">
        <v>50</v>
      </c>
      <c r="H4" s="23" t="n">
        <v>8.24</v>
      </c>
      <c r="I4" s="24" t="n">
        <f aca="false">H4/G4</f>
        <v>0.1648</v>
      </c>
      <c r="J4" s="25" t="s">
        <v>21</v>
      </c>
      <c r="K4" s="25" t="s">
        <v>20</v>
      </c>
      <c r="L4" s="20" t="n">
        <v>50</v>
      </c>
      <c r="M4" s="20" t="n">
        <v>8.24</v>
      </c>
      <c r="N4" s="27" t="n">
        <f aca="false">M4/L4</f>
        <v>0.1648</v>
      </c>
    </row>
    <row r="5" customFormat="false" ht="23.85" hidden="false" customHeight="false" outlineLevel="0" collapsed="false">
      <c r="A5" s="17" t="s">
        <v>22</v>
      </c>
      <c r="B5" s="28" t="s">
        <v>23</v>
      </c>
      <c r="C5" s="19" t="n">
        <v>905</v>
      </c>
      <c r="D5" s="20" t="s">
        <v>20</v>
      </c>
      <c r="E5" s="21" t="s">
        <v>24</v>
      </c>
      <c r="F5" s="21" t="s">
        <v>25</v>
      </c>
      <c r="G5" s="23" t="n">
        <v>25</v>
      </c>
      <c r="H5" s="23" t="n">
        <v>3.38</v>
      </c>
      <c r="I5" s="24" t="n">
        <f aca="false">H5/G5</f>
        <v>0.1352</v>
      </c>
      <c r="J5" s="25" t="s">
        <v>26</v>
      </c>
      <c r="K5" s="25" t="s">
        <v>20</v>
      </c>
      <c r="L5" s="20" t="n">
        <v>50</v>
      </c>
      <c r="M5" s="20" t="n">
        <v>7.78</v>
      </c>
      <c r="N5" s="27" t="n">
        <f aca="false">M5/L5</f>
        <v>0.1556</v>
      </c>
    </row>
    <row r="6" customFormat="false" ht="57.45" hidden="false" customHeight="false" outlineLevel="0" collapsed="false">
      <c r="A6" s="17" t="s">
        <v>27</v>
      </c>
      <c r="B6" s="28" t="s">
        <v>28</v>
      </c>
      <c r="C6" s="19" t="n">
        <v>910</v>
      </c>
      <c r="D6" s="20" t="s">
        <v>20</v>
      </c>
      <c r="E6" s="21" t="s">
        <v>29</v>
      </c>
      <c r="F6" s="21" t="s">
        <v>25</v>
      </c>
      <c r="G6" s="23" t="n">
        <v>25</v>
      </c>
      <c r="H6" s="23" t="n">
        <v>6.24</v>
      </c>
      <c r="I6" s="24" t="n">
        <f aca="false">H6/G6</f>
        <v>0.2496</v>
      </c>
      <c r="J6" s="25" t="s">
        <v>30</v>
      </c>
      <c r="K6" s="25" t="s">
        <v>20</v>
      </c>
      <c r="L6" s="20" t="n">
        <v>50</v>
      </c>
      <c r="M6" s="20" t="n">
        <v>10.99</v>
      </c>
      <c r="N6" s="27" t="n">
        <f aca="false">M6/L6</f>
        <v>0.2198</v>
      </c>
    </row>
    <row r="7" customFormat="false" ht="23.85" hidden="false" customHeight="false" outlineLevel="0" collapsed="false">
      <c r="A7" s="17" t="s">
        <v>31</v>
      </c>
      <c r="B7" s="28" t="s">
        <v>32</v>
      </c>
      <c r="C7" s="19" t="n">
        <v>906</v>
      </c>
      <c r="D7" s="20" t="s">
        <v>13</v>
      </c>
      <c r="E7" s="21" t="s">
        <v>33</v>
      </c>
      <c r="F7" s="21" t="s">
        <v>13</v>
      </c>
      <c r="G7" s="23" t="n">
        <v>100</v>
      </c>
      <c r="H7" s="23" t="n">
        <v>5.53</v>
      </c>
      <c r="I7" s="24" t="n">
        <f aca="false">H7/G7</f>
        <v>0.0553</v>
      </c>
      <c r="J7" s="25" t="s">
        <v>33</v>
      </c>
      <c r="K7" s="25" t="s">
        <v>13</v>
      </c>
      <c r="L7" s="20" t="n">
        <v>100</v>
      </c>
      <c r="M7" s="20" t="n">
        <v>5.53</v>
      </c>
      <c r="N7" s="27" t="n">
        <f aca="false">M7/L7</f>
        <v>0.0553</v>
      </c>
    </row>
    <row r="8" customFormat="false" ht="23.85" hidden="false" customHeight="false" outlineLevel="0" collapsed="false">
      <c r="A8" s="29" t="s">
        <v>34</v>
      </c>
      <c r="B8" s="30" t="s">
        <v>35</v>
      </c>
      <c r="C8" s="31" t="n">
        <v>908</v>
      </c>
      <c r="D8" s="32" t="s">
        <v>13</v>
      </c>
      <c r="E8" s="33" t="s">
        <v>36</v>
      </c>
      <c r="F8" s="33" t="s">
        <v>13</v>
      </c>
      <c r="G8" s="34" t="n">
        <v>100</v>
      </c>
      <c r="H8" s="34" t="n">
        <v>6.84</v>
      </c>
      <c r="I8" s="35" t="n">
        <f aca="false">H8/G8</f>
        <v>0.0684</v>
      </c>
      <c r="J8" s="36" t="s">
        <v>36</v>
      </c>
      <c r="K8" s="36" t="s">
        <v>13</v>
      </c>
      <c r="L8" s="32" t="n">
        <v>100</v>
      </c>
      <c r="M8" s="32" t="n">
        <v>6.84</v>
      </c>
      <c r="N8" s="37" t="n">
        <f aca="false">M8/L8</f>
        <v>0.0684</v>
      </c>
    </row>
    <row r="9" customFormat="false" ht="12.8" hidden="false" customHeight="false" outlineLevel="0" collapsed="false">
      <c r="C9" s="38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11</v>
      </c>
      <c r="B1" s="39" t="n">
        <f aca="false">Sheet1!I2</f>
        <v>0.41</v>
      </c>
    </row>
    <row r="2" customFormat="false" ht="12.8" hidden="false" customHeight="false" outlineLevel="0" collapsed="false">
      <c r="A2" s="0" t="s">
        <v>15</v>
      </c>
      <c r="B2" s="39" t="n">
        <f aca="false">Sheet1!I3</f>
        <v>0.4052</v>
      </c>
    </row>
    <row r="3" customFormat="false" ht="12.8" hidden="false" customHeight="false" outlineLevel="0" collapsed="false">
      <c r="A3" s="0" t="s">
        <v>18</v>
      </c>
      <c r="B3" s="39" t="n">
        <f aca="false">Sheet1!I4</f>
        <v>0.1648</v>
      </c>
    </row>
    <row r="4" customFormat="false" ht="12.8" hidden="false" customHeight="false" outlineLevel="0" collapsed="false">
      <c r="A4" s="0" t="s">
        <v>22</v>
      </c>
      <c r="B4" s="39" t="n">
        <f aca="false">Sheet1!I5</f>
        <v>0.1352</v>
      </c>
    </row>
    <row r="5" customFormat="false" ht="12.8" hidden="false" customHeight="false" outlineLevel="0" collapsed="false">
      <c r="A5" s="0" t="s">
        <v>27</v>
      </c>
      <c r="B5" s="39" t="n">
        <f aca="false">Sheet1!I6</f>
        <v>0.2496</v>
      </c>
    </row>
    <row r="6" customFormat="false" ht="12.8" hidden="false" customHeight="false" outlineLevel="0" collapsed="false">
      <c r="A6" s="0" t="s">
        <v>37</v>
      </c>
      <c r="B6" s="39" t="n">
        <f aca="false">Sheet1!I8*2</f>
        <v>0.1368</v>
      </c>
    </row>
    <row r="8" customFormat="false" ht="12.8" hidden="false" customHeight="false" outlineLevel="0" collapsed="false">
      <c r="A8" s="0" t="s">
        <v>38</v>
      </c>
      <c r="B8" s="0" t="n">
        <f aca="false">SUM(B1:B7)</f>
        <v>1.5016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2020-06-11T20:58:09Z</dcterms:created>
  <dc:creator/>
  <dc:description/>
  <dc:language>en-US</dc:language>
  <cp:lastModifiedBy/>
  <dcterms:modified xsi:type="dcterms:W3CDTF">2020-06-15T23:11:13Z</dcterms:modified>
  <cp:revision>11</cp:revision>
  <dc:subject/>
  <dc:title/>
</cp:coreProperties>
</file>